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Backup Data Statistik\Bidang Statistik\2026\Format Pengumpulan Data Tahun 2026\30. Dinas Koperasi, UKM, Perindustrian dan Perdagangan\"/>
    </mc:Choice>
  </mc:AlternateContent>
  <xr:revisionPtr revIDLastSave="0" documentId="8_{37B7B6B0-D9E4-4E7A-9F5D-2C56BAA22F54}" xr6:coauthVersionLast="47" xr6:coauthVersionMax="47" xr10:uidLastSave="{00000000-0000-0000-0000-000000000000}"/>
  <bookViews>
    <workbookView xWindow="-120" yWindow="-120" windowWidth="29040" windowHeight="15840" xr2:uid="{BDBF29B1-8D08-4F25-8049-876838EE1AF6}"/>
  </bookViews>
  <sheets>
    <sheet name="Kompilasi Perkembangan UM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5" i="1" l="1"/>
  <c r="C44" i="1"/>
  <c r="F26" i="1"/>
  <c r="E26" i="1"/>
  <c r="D26" i="1"/>
  <c r="C26" i="1"/>
  <c r="F10" i="1"/>
  <c r="C43" i="1" s="1"/>
  <c r="E10" i="1"/>
  <c r="D10" i="1"/>
  <c r="C10" i="1"/>
</calcChain>
</file>

<file path=xl/sharedStrings.xml><?xml version="1.0" encoding="utf-8"?>
<sst xmlns="http://schemas.openxmlformats.org/spreadsheetml/2006/main" count="182" uniqueCount="79">
  <si>
    <r>
      <rPr>
        <b/>
        <sz val="14"/>
        <color theme="1"/>
        <rFont val="Calibri"/>
        <family val="2"/>
        <scheme val="minor"/>
      </rPr>
      <t xml:space="preserve">PEMERINTAH KABUPATEN MINAHASA TENGGARA
DINAS KOPERASI USAHA KECIL DAN MENENGAH, PERINDUSTRIAN DAN PERDAGANGAN
</t>
    </r>
    <r>
      <rPr>
        <sz val="11"/>
        <color theme="1"/>
        <rFont val="Calibri"/>
        <family val="2"/>
        <scheme val="minor"/>
      </rPr>
      <t>Alamat : Kompleks Perkantoran SKPD Blok C Kelurahan Wawali Pasan Kec. Ratahan
e-mail: perindagkop_kabmitra@yahoo.com Ratahan Kode Pos  95695</t>
    </r>
  </si>
  <si>
    <t>FORMULIR PENGUMPULAN DATA</t>
  </si>
  <si>
    <t>KOMPILASI PERKEMBANGAN USAHA MIKRO DAN KECIL (UMK)</t>
  </si>
  <si>
    <t>KABUPATEN MINAHASA TENGGARA TAHUN 2022–2025</t>
  </si>
  <si>
    <t>INSTANSI / PRODUSEN DATA : DINAS KOPERASI, UKM, PERINDUSTRIAN DAN PERDAGANGAN                                                                      KABUPATEN MINAHASA TENGGARA</t>
  </si>
  <si>
    <t>No.</t>
  </si>
  <si>
    <t>Kategori / Indikator</t>
  </si>
  <si>
    <t>2022</t>
  </si>
  <si>
    <t>2023</t>
  </si>
  <si>
    <t>2024</t>
  </si>
  <si>
    <t>2025</t>
  </si>
  <si>
    <t>Satuan</t>
  </si>
  <si>
    <t>Keterangan</t>
  </si>
  <si>
    <t>A</t>
  </si>
  <si>
    <t>PERKEMBANGAN JUMLAH UMK</t>
  </si>
  <si>
    <t>Jumlah Usaha Mikro</t>
  </si>
  <si>
    <t>Usaha</t>
  </si>
  <si>
    <t>Data kompilasi resmi Dinas</t>
  </si>
  <si>
    <t>Jumlah Usaha Kecil</t>
  </si>
  <si>
    <t>Jumlah UMK</t>
  </si>
  <si>
    <t>Total kompilasi Usaha Mikro &amp; Kecil</t>
  </si>
  <si>
    <t>B</t>
  </si>
  <si>
    <t>BERDASARKAN JENIS USAHA / SEKTOR</t>
  </si>
  <si>
    <t>Klasifikasi resmi Dinas Koperasi, UKM, Perindag</t>
  </si>
  <si>
    <t>UMK sektor pertanian</t>
  </si>
  <si>
    <t>N/A</t>
  </si>
  <si>
    <t>UMK sektor perikanan</t>
  </si>
  <si>
    <t>UMK sektor perdagangan</t>
  </si>
  <si>
    <t>UMK sektor industri / pengolahan</t>
  </si>
  <si>
    <t>UMK sektor jasa</t>
  </si>
  <si>
    <t>UMK sektor pariwisata</t>
  </si>
  <si>
    <t>UMK sektor lainnya</t>
  </si>
  <si>
    <t>C</t>
  </si>
  <si>
    <t>BERDASARKAN SKALA USAHA</t>
  </si>
  <si>
    <t>Sesuai kriteria Undang-Undang / Aturan Resmi</t>
  </si>
  <si>
    <t>Usaha Mikro</t>
  </si>
  <si>
    <t>Usaha Kecil</t>
  </si>
  <si>
    <t>D</t>
  </si>
  <si>
    <t>BERDASARKAN STATUS IZIN / LEGALITAS USAHA</t>
  </si>
  <si>
    <t>UMK yang memiliki NIB</t>
  </si>
  <si>
    <t>Terdaftar pada sistem OSS / Dinas</t>
  </si>
  <si>
    <t>UMK yang belum memiliki NIB</t>
  </si>
  <si>
    <t>Diisi jika terdata resmi, jika tidak isi N/A</t>
  </si>
  <si>
    <t>UMK yang memiliki izin / legalitas usaha lainnya</t>
  </si>
  <si>
    <t>Izin edar, P-IRT, Halal, dll.</t>
  </si>
  <si>
    <t>UMK yang belum memiliki legalitas usaha</t>
  </si>
  <si>
    <t>E</t>
  </si>
  <si>
    <t>BERDASARKAN STATUS PERKEMBANGAN USAHA</t>
  </si>
  <si>
    <t>UMK aktif</t>
  </si>
  <si>
    <t>Sesuai pendataan/pencatatan resmi Dinas</t>
  </si>
  <si>
    <t>UMK tidak aktif</t>
  </si>
  <si>
    <t>UMK baru</t>
  </si>
  <si>
    <t>Terdata baru pada tahun berjalan</t>
  </si>
  <si>
    <t>UMK yang berkembang / naik kelas</t>
  </si>
  <si>
    <t>Memenuhi indikator naik kelas Dinas</t>
  </si>
  <si>
    <t>F</t>
  </si>
  <si>
    <t>PEMBINAAN DAN FASILITASI UMK</t>
  </si>
  <si>
    <t>Satu UMK dapat menerima &gt;1 jenis fasilitasi</t>
  </si>
  <si>
    <t>UMK yang mendapatkan pembinaan</t>
  </si>
  <si>
    <t>UMK</t>
  </si>
  <si>
    <t>Jumlah UMK yang tercatat menerima program</t>
  </si>
  <si>
    <t>UMK yang mendapatkan pelatihan</t>
  </si>
  <si>
    <t>UMK yang mendapatkan pendampingan</t>
  </si>
  <si>
    <t>UMK yang mendapatkan bantuan / fasilitasi pemerintah</t>
  </si>
  <si>
    <t>Bantuan peralatan, sarana, dll.</t>
  </si>
  <si>
    <t>UMK yang mendapatkan akses pembiayaan</t>
  </si>
  <si>
    <t>KUR, bantuan modal, dll.</t>
  </si>
  <si>
    <t>PERKEMBANGAN UMK TAHUN 2025</t>
  </si>
  <si>
    <t>Indikator</t>
  </si>
  <si>
    <t>Perubahan 2025 terhadap 2024</t>
  </si>
  <si>
    <t>Diisi/dihitung jika data 2024 &amp; 2025 tersedia</t>
  </si>
  <si>
    <t>UMK Berfasilitasi / Pembinaan</t>
  </si>
  <si>
    <t>*Catatan Perhitungan Analisis: Perubahan = Nilai 2025 - Nilai 2024; % Perubahan = ((Nilai 2025 - Nilai 2024) / Nilai 2024) x 100%. Tulis 'N/A' jika data tidak tersedia atau definisi/cakupan berbeda.</t>
  </si>
  <si>
    <t>Ratahan, 6 Oktober 2026</t>
  </si>
  <si>
    <t>Mengetahui,</t>
  </si>
  <si>
    <t>KEPALA DINAS KOPERASI, UKM, PERINDUSTRIAN DAN PERDAGANGAN</t>
  </si>
  <si>
    <t>KABUPATEN MINAHASA TENGGARA</t>
  </si>
  <si>
    <t>Audy S. M. Rondo, MAP</t>
  </si>
  <si>
    <t>NIP. 197101192006041003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</si>
</sst>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Arial"/>
    </font>
    <font>
      <i/>
      <sz val="10"/>
      <color theme="1"/>
      <name val="Arial"/>
    </font>
    <font>
      <b/>
      <sz val="11"/>
      <color theme="1"/>
      <name val="Calibri"/>
    </font>
    <font>
      <b/>
      <sz val="10"/>
      <color theme="1"/>
      <name val="Arial"/>
    </font>
    <font>
      <sz val="11"/>
      <color theme="1"/>
      <name val="Calibri"/>
    </font>
    <font>
      <i/>
      <sz val="9"/>
      <color theme="1"/>
      <name val="Arial"/>
    </font>
    <font>
      <sz val="10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/>
      <name val="Arial"/>
    </font>
    <font>
      <sz val="11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/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0" applyFont="1"/>
    <xf numFmtId="0" fontId="5" fillId="0" borderId="3" xfId="0" applyFont="1" applyBorder="1" applyAlignment="1">
      <alignment horizontal="center" vertical="center"/>
    </xf>
    <xf numFmtId="0" fontId="12" fillId="0" borderId="4" xfId="0" applyFont="1" applyBorder="1"/>
    <xf numFmtId="0" fontId="12" fillId="0" borderId="5" xfId="0" applyFont="1" applyBorder="1"/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95250</xdr:rowOff>
    </xdr:from>
    <xdr:to>
      <xdr:col>1</xdr:col>
      <xdr:colOff>428626</xdr:colOff>
      <xdr:row>0</xdr:row>
      <xdr:rowOff>971550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7E04BA-061C-4CCE-BB6A-894F23F3B60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6" y="95250"/>
          <a:ext cx="800100" cy="876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F98C2-1512-4E6B-A698-12522C7A94CD}">
  <sheetPr>
    <pageSetUpPr fitToPage="1"/>
  </sheetPr>
  <dimension ref="A1:R999"/>
  <sheetViews>
    <sheetView tabSelected="1" workbookViewId="0">
      <selection activeCell="C49" sqref="C49"/>
    </sheetView>
  </sheetViews>
  <sheetFormatPr defaultColWidth="14.42578125" defaultRowHeight="15" customHeight="1" x14ac:dyDescent="0.25"/>
  <cols>
    <col min="1" max="1" width="5.7109375" customWidth="1"/>
    <col min="2" max="2" width="43" customWidth="1"/>
    <col min="3" max="3" width="10.140625" customWidth="1"/>
    <col min="4" max="7" width="8.7109375" customWidth="1"/>
    <col min="8" max="8" width="24.140625" bestFit="1" customWidth="1"/>
    <col min="9" max="26" width="8.7109375" customWidth="1"/>
  </cols>
  <sheetData>
    <row r="1" spans="1:18" ht="84" customHeight="1" x14ac:dyDescent="0.25">
      <c r="B1" s="1" t="s">
        <v>0</v>
      </c>
      <c r="C1" s="2"/>
      <c r="D1" s="2"/>
      <c r="E1" s="2"/>
      <c r="F1" s="2"/>
      <c r="G1" s="2"/>
      <c r="H1" s="2"/>
    </row>
    <row r="2" spans="1:18" ht="15.75" x14ac:dyDescent="0.25">
      <c r="A2" s="3" t="s">
        <v>1</v>
      </c>
      <c r="B2" s="4"/>
      <c r="C2" s="4"/>
      <c r="D2" s="4"/>
      <c r="E2" s="4"/>
      <c r="F2" s="4"/>
      <c r="G2" s="4"/>
      <c r="H2" s="4"/>
    </row>
    <row r="3" spans="1:18" ht="15.75" x14ac:dyDescent="0.25">
      <c r="A3" s="3" t="s">
        <v>2</v>
      </c>
      <c r="B3" s="4"/>
      <c r="C3" s="4"/>
      <c r="D3" s="4"/>
      <c r="E3" s="4"/>
      <c r="F3" s="4"/>
      <c r="G3" s="4"/>
      <c r="H3" s="4"/>
    </row>
    <row r="4" spans="1:18" ht="15.75" x14ac:dyDescent="0.25">
      <c r="A4" s="3" t="s">
        <v>3</v>
      </c>
      <c r="B4" s="4"/>
      <c r="C4" s="4"/>
      <c r="D4" s="4"/>
      <c r="E4" s="4"/>
      <c r="F4" s="4"/>
      <c r="G4" s="4"/>
      <c r="H4" s="4"/>
    </row>
    <row r="5" spans="1:18" x14ac:dyDescent="0.25">
      <c r="A5" s="5" t="s">
        <v>4</v>
      </c>
      <c r="B5" s="5"/>
      <c r="C5" s="5"/>
      <c r="D5" s="5"/>
      <c r="E5" s="5"/>
      <c r="F5" s="5"/>
      <c r="G5" s="5"/>
      <c r="H5" s="5"/>
    </row>
    <row r="6" spans="1:18" x14ac:dyDescent="0.25">
      <c r="A6" s="5"/>
      <c r="B6" s="5"/>
      <c r="C6" s="5"/>
      <c r="D6" s="5"/>
      <c r="E6" s="5"/>
      <c r="F6" s="5"/>
      <c r="G6" s="5"/>
      <c r="H6" s="5"/>
    </row>
    <row r="8" spans="1:18" x14ac:dyDescent="0.25">
      <c r="A8" s="6" t="s">
        <v>5</v>
      </c>
      <c r="B8" s="6" t="s">
        <v>6</v>
      </c>
      <c r="C8" s="6" t="s">
        <v>7</v>
      </c>
      <c r="D8" s="6" t="s">
        <v>8</v>
      </c>
      <c r="E8" s="6" t="s">
        <v>9</v>
      </c>
      <c r="F8" s="6" t="s">
        <v>10</v>
      </c>
      <c r="G8" s="6" t="s">
        <v>11</v>
      </c>
      <c r="H8" s="6" t="s">
        <v>12</v>
      </c>
    </row>
    <row r="9" spans="1:18" x14ac:dyDescent="0.25">
      <c r="A9" s="7" t="s">
        <v>13</v>
      </c>
      <c r="B9" s="8" t="s">
        <v>14</v>
      </c>
      <c r="C9" s="9"/>
      <c r="E9" s="9"/>
      <c r="F9" s="9"/>
      <c r="G9" s="9"/>
      <c r="H9" s="10"/>
    </row>
    <row r="10" spans="1:18" x14ac:dyDescent="0.25">
      <c r="A10" s="11">
        <v>1</v>
      </c>
      <c r="B10" s="12" t="s">
        <v>15</v>
      </c>
      <c r="C10" s="11">
        <f>C12-C11</f>
        <v>3693</v>
      </c>
      <c r="D10" s="11">
        <f>D12-D11</f>
        <v>3693</v>
      </c>
      <c r="E10" s="11">
        <f t="shared" ref="E10:F10" si="0">E12-E11</f>
        <v>3698</v>
      </c>
      <c r="F10" s="11">
        <f t="shared" si="0"/>
        <v>4105</v>
      </c>
      <c r="G10" s="11" t="s">
        <v>16</v>
      </c>
      <c r="H10" s="12" t="s">
        <v>17</v>
      </c>
    </row>
    <row r="11" spans="1:18" x14ac:dyDescent="0.25">
      <c r="A11" s="11">
        <v>2</v>
      </c>
      <c r="B11" s="12" t="s">
        <v>18</v>
      </c>
      <c r="C11" s="11">
        <v>129</v>
      </c>
      <c r="D11" s="11">
        <v>142</v>
      </c>
      <c r="E11" s="11">
        <v>177</v>
      </c>
      <c r="F11" s="11">
        <v>235</v>
      </c>
      <c r="G11" s="11" t="s">
        <v>16</v>
      </c>
      <c r="H11" s="12" t="s">
        <v>17</v>
      </c>
    </row>
    <row r="12" spans="1:18" ht="25.5" x14ac:dyDescent="0.25">
      <c r="A12" s="11">
        <v>3</v>
      </c>
      <c r="B12" s="12" t="s">
        <v>19</v>
      </c>
      <c r="C12" s="11">
        <v>3822</v>
      </c>
      <c r="D12" s="13">
        <v>3835</v>
      </c>
      <c r="E12" s="14">
        <v>3875</v>
      </c>
      <c r="F12" s="14">
        <v>4340</v>
      </c>
      <c r="G12" s="11" t="s">
        <v>16</v>
      </c>
      <c r="H12" s="12" t="s">
        <v>20</v>
      </c>
      <c r="O12" s="15"/>
      <c r="P12" s="16"/>
      <c r="Q12" s="16"/>
      <c r="R12" s="16"/>
    </row>
    <row r="13" spans="1:18" ht="24" x14ac:dyDescent="0.25">
      <c r="A13" s="7" t="s">
        <v>21</v>
      </c>
      <c r="B13" s="8" t="s">
        <v>22</v>
      </c>
      <c r="C13" s="9"/>
      <c r="D13" s="9"/>
      <c r="E13" s="9"/>
      <c r="F13" s="9"/>
      <c r="G13" s="9"/>
      <c r="H13" s="10" t="s">
        <v>23</v>
      </c>
    </row>
    <row r="14" spans="1:18" x14ac:dyDescent="0.25">
      <c r="A14" s="11">
        <v>4</v>
      </c>
      <c r="B14" s="12" t="s">
        <v>24</v>
      </c>
      <c r="C14" s="11" t="s">
        <v>25</v>
      </c>
      <c r="D14" s="11" t="s">
        <v>25</v>
      </c>
      <c r="E14" s="11" t="s">
        <v>25</v>
      </c>
      <c r="F14" s="11" t="s">
        <v>25</v>
      </c>
      <c r="G14" s="11" t="s">
        <v>16</v>
      </c>
      <c r="H14" s="12"/>
    </row>
    <row r="15" spans="1:18" x14ac:dyDescent="0.25">
      <c r="A15" s="11">
        <v>5</v>
      </c>
      <c r="B15" s="12" t="s">
        <v>26</v>
      </c>
      <c r="C15" s="11" t="s">
        <v>25</v>
      </c>
      <c r="D15" s="11" t="s">
        <v>25</v>
      </c>
      <c r="E15" s="11" t="s">
        <v>25</v>
      </c>
      <c r="F15" s="11" t="s">
        <v>25</v>
      </c>
      <c r="G15" s="11" t="s">
        <v>16</v>
      </c>
      <c r="H15" s="12"/>
    </row>
    <row r="16" spans="1:18" x14ac:dyDescent="0.25">
      <c r="A16" s="11">
        <v>6</v>
      </c>
      <c r="B16" s="12" t="s">
        <v>27</v>
      </c>
      <c r="C16" s="11" t="s">
        <v>25</v>
      </c>
      <c r="D16" s="11" t="s">
        <v>25</v>
      </c>
      <c r="E16" s="11" t="s">
        <v>25</v>
      </c>
      <c r="F16" s="11" t="s">
        <v>25</v>
      </c>
      <c r="G16" s="11" t="s">
        <v>16</v>
      </c>
      <c r="H16" s="12"/>
    </row>
    <row r="17" spans="1:8" x14ac:dyDescent="0.25">
      <c r="A17" s="11">
        <v>7</v>
      </c>
      <c r="B17" s="12" t="s">
        <v>28</v>
      </c>
      <c r="C17" s="11" t="s">
        <v>25</v>
      </c>
      <c r="D17" s="11" t="s">
        <v>25</v>
      </c>
      <c r="E17" s="11" t="s">
        <v>25</v>
      </c>
      <c r="F17" s="11" t="s">
        <v>25</v>
      </c>
      <c r="G17" s="11" t="s">
        <v>16</v>
      </c>
      <c r="H17" s="12"/>
    </row>
    <row r="18" spans="1:8" x14ac:dyDescent="0.25">
      <c r="A18" s="11">
        <v>8</v>
      </c>
      <c r="B18" s="12" t="s">
        <v>29</v>
      </c>
      <c r="C18" s="11" t="s">
        <v>25</v>
      </c>
      <c r="D18" s="11" t="s">
        <v>25</v>
      </c>
      <c r="E18" s="11" t="s">
        <v>25</v>
      </c>
      <c r="F18" s="11" t="s">
        <v>25</v>
      </c>
      <c r="G18" s="11" t="s">
        <v>16</v>
      </c>
      <c r="H18" s="12"/>
    </row>
    <row r="19" spans="1:8" x14ac:dyDescent="0.25">
      <c r="A19" s="11">
        <v>9</v>
      </c>
      <c r="B19" s="12" t="s">
        <v>30</v>
      </c>
      <c r="C19" s="11" t="s">
        <v>25</v>
      </c>
      <c r="D19" s="11" t="s">
        <v>25</v>
      </c>
      <c r="E19" s="11" t="s">
        <v>25</v>
      </c>
      <c r="F19" s="11" t="s">
        <v>25</v>
      </c>
      <c r="G19" s="11" t="s">
        <v>16</v>
      </c>
      <c r="H19" s="12"/>
    </row>
    <row r="20" spans="1:8" x14ac:dyDescent="0.25">
      <c r="A20" s="11">
        <v>10</v>
      </c>
      <c r="B20" s="12" t="s">
        <v>31</v>
      </c>
      <c r="C20" s="11" t="s">
        <v>25</v>
      </c>
      <c r="D20" s="11" t="s">
        <v>25</v>
      </c>
      <c r="E20" s="11" t="s">
        <v>25</v>
      </c>
      <c r="F20" s="11" t="s">
        <v>25</v>
      </c>
      <c r="G20" s="11" t="s">
        <v>16</v>
      </c>
      <c r="H20" s="12"/>
    </row>
    <row r="21" spans="1:8" ht="24" x14ac:dyDescent="0.25">
      <c r="A21" s="7" t="s">
        <v>32</v>
      </c>
      <c r="B21" s="8" t="s">
        <v>33</v>
      </c>
      <c r="C21" s="9"/>
      <c r="D21" s="9"/>
      <c r="E21" s="9"/>
      <c r="F21" s="9"/>
      <c r="G21" s="9"/>
      <c r="H21" s="10" t="s">
        <v>34</v>
      </c>
    </row>
    <row r="22" spans="1:8" ht="15.75" customHeight="1" x14ac:dyDescent="0.25">
      <c r="A22" s="11">
        <v>11</v>
      </c>
      <c r="B22" s="12" t="s">
        <v>35</v>
      </c>
      <c r="C22" s="11" t="s">
        <v>25</v>
      </c>
      <c r="D22" s="11" t="s">
        <v>25</v>
      </c>
      <c r="E22" s="11" t="s">
        <v>25</v>
      </c>
      <c r="F22" s="11" t="s">
        <v>25</v>
      </c>
      <c r="G22" s="11" t="s">
        <v>16</v>
      </c>
      <c r="H22" s="12"/>
    </row>
    <row r="23" spans="1:8" ht="15.75" customHeight="1" x14ac:dyDescent="0.25">
      <c r="A23" s="11">
        <v>12</v>
      </c>
      <c r="B23" s="12" t="s">
        <v>36</v>
      </c>
      <c r="C23" s="11" t="s">
        <v>25</v>
      </c>
      <c r="D23" s="11" t="s">
        <v>25</v>
      </c>
      <c r="E23" s="11" t="s">
        <v>25</v>
      </c>
      <c r="F23" s="11" t="s">
        <v>25</v>
      </c>
      <c r="G23" s="11" t="s">
        <v>16</v>
      </c>
      <c r="H23" s="12"/>
    </row>
    <row r="24" spans="1:8" ht="28.5" customHeight="1" x14ac:dyDescent="0.25">
      <c r="A24" s="7" t="s">
        <v>37</v>
      </c>
      <c r="B24" s="8" t="s">
        <v>38</v>
      </c>
      <c r="C24" s="9"/>
      <c r="D24" s="9"/>
      <c r="E24" s="9"/>
      <c r="F24" s="9"/>
      <c r="G24" s="9"/>
      <c r="H24" s="10"/>
    </row>
    <row r="25" spans="1:8" ht="25.5" x14ac:dyDescent="0.25">
      <c r="A25" s="11">
        <v>13</v>
      </c>
      <c r="B25" s="12" t="s">
        <v>39</v>
      </c>
      <c r="C25" s="11">
        <v>1224</v>
      </c>
      <c r="D25" s="11">
        <v>1224</v>
      </c>
      <c r="E25" s="11">
        <v>2499</v>
      </c>
      <c r="F25" s="11">
        <v>3177</v>
      </c>
      <c r="G25" s="11" t="s">
        <v>16</v>
      </c>
      <c r="H25" s="12" t="s">
        <v>40</v>
      </c>
    </row>
    <row r="26" spans="1:8" ht="25.5" x14ac:dyDescent="0.25">
      <c r="A26" s="11">
        <v>14</v>
      </c>
      <c r="B26" s="12" t="s">
        <v>41</v>
      </c>
      <c r="C26" s="11">
        <f>C12-C25</f>
        <v>2598</v>
      </c>
      <c r="D26" s="11">
        <f>D12-D25</f>
        <v>2611</v>
      </c>
      <c r="E26" s="11">
        <f t="shared" ref="E26:F26" si="1">E12-E25</f>
        <v>1376</v>
      </c>
      <c r="F26" s="11">
        <f t="shared" si="1"/>
        <v>1163</v>
      </c>
      <c r="G26" s="11" t="s">
        <v>16</v>
      </c>
      <c r="H26" s="12" t="s">
        <v>42</v>
      </c>
    </row>
    <row r="27" spans="1:8" x14ac:dyDescent="0.25">
      <c r="A27" s="11">
        <v>15</v>
      </c>
      <c r="B27" s="12" t="s">
        <v>43</v>
      </c>
      <c r="C27" s="11" t="s">
        <v>25</v>
      </c>
      <c r="D27" s="11" t="s">
        <v>25</v>
      </c>
      <c r="E27" s="11" t="s">
        <v>25</v>
      </c>
      <c r="F27" s="11" t="s">
        <v>25</v>
      </c>
      <c r="G27" s="11" t="s">
        <v>16</v>
      </c>
      <c r="H27" s="12" t="s">
        <v>44</v>
      </c>
    </row>
    <row r="28" spans="1:8" ht="25.5" x14ac:dyDescent="0.25">
      <c r="A28" s="11">
        <v>16</v>
      </c>
      <c r="B28" s="12" t="s">
        <v>45</v>
      </c>
      <c r="C28" s="11" t="s">
        <v>25</v>
      </c>
      <c r="D28" s="11" t="s">
        <v>25</v>
      </c>
      <c r="E28" s="11" t="s">
        <v>25</v>
      </c>
      <c r="F28" s="11" t="s">
        <v>25</v>
      </c>
      <c r="G28" s="11" t="s">
        <v>16</v>
      </c>
      <c r="H28" s="12" t="s">
        <v>42</v>
      </c>
    </row>
    <row r="29" spans="1:8" ht="25.5" x14ac:dyDescent="0.25">
      <c r="A29" s="7" t="s">
        <v>46</v>
      </c>
      <c r="B29" s="8" t="s">
        <v>47</v>
      </c>
      <c r="C29" s="9"/>
      <c r="D29" s="9"/>
      <c r="E29" s="9"/>
      <c r="F29" s="9"/>
      <c r="G29" s="9"/>
      <c r="H29" s="10"/>
    </row>
    <row r="30" spans="1:8" ht="38.25" x14ac:dyDescent="0.25">
      <c r="A30" s="11">
        <v>17</v>
      </c>
      <c r="B30" s="12" t="s">
        <v>48</v>
      </c>
      <c r="C30" s="11" t="s">
        <v>25</v>
      </c>
      <c r="D30" s="11" t="s">
        <v>25</v>
      </c>
      <c r="E30" s="11" t="s">
        <v>25</v>
      </c>
      <c r="F30" s="11" t="s">
        <v>25</v>
      </c>
      <c r="G30" s="11" t="s">
        <v>16</v>
      </c>
      <c r="H30" s="12" t="s">
        <v>49</v>
      </c>
    </row>
    <row r="31" spans="1:8" ht="38.25" x14ac:dyDescent="0.25">
      <c r="A31" s="11">
        <v>18</v>
      </c>
      <c r="B31" s="12" t="s">
        <v>50</v>
      </c>
      <c r="C31" s="11" t="s">
        <v>25</v>
      </c>
      <c r="D31" s="11" t="s">
        <v>25</v>
      </c>
      <c r="E31" s="11" t="s">
        <v>25</v>
      </c>
      <c r="F31" s="11" t="s">
        <v>25</v>
      </c>
      <c r="G31" s="11" t="s">
        <v>16</v>
      </c>
      <c r="H31" s="12" t="s">
        <v>49</v>
      </c>
    </row>
    <row r="32" spans="1:8" ht="25.5" x14ac:dyDescent="0.25">
      <c r="A32" s="11">
        <v>19</v>
      </c>
      <c r="B32" s="12" t="s">
        <v>51</v>
      </c>
      <c r="C32" s="11" t="s">
        <v>25</v>
      </c>
      <c r="D32" s="11" t="s">
        <v>25</v>
      </c>
      <c r="E32" s="11" t="s">
        <v>25</v>
      </c>
      <c r="F32" s="11" t="s">
        <v>25</v>
      </c>
      <c r="G32" s="11" t="s">
        <v>16</v>
      </c>
      <c r="H32" s="12" t="s">
        <v>52</v>
      </c>
    </row>
    <row r="33" spans="1:8" ht="25.5" x14ac:dyDescent="0.25">
      <c r="A33" s="11">
        <v>20</v>
      </c>
      <c r="B33" s="12" t="s">
        <v>53</v>
      </c>
      <c r="C33" s="11" t="s">
        <v>25</v>
      </c>
      <c r="D33" s="11" t="s">
        <v>25</v>
      </c>
      <c r="E33" s="11" t="s">
        <v>25</v>
      </c>
      <c r="F33" s="11" t="s">
        <v>25</v>
      </c>
      <c r="G33" s="11" t="s">
        <v>16</v>
      </c>
      <c r="H33" s="12" t="s">
        <v>54</v>
      </c>
    </row>
    <row r="34" spans="1:8" ht="24" x14ac:dyDescent="0.25">
      <c r="A34" s="7" t="s">
        <v>55</v>
      </c>
      <c r="B34" s="8" t="s">
        <v>56</v>
      </c>
      <c r="C34" s="9"/>
      <c r="D34" s="9"/>
      <c r="E34" s="9"/>
      <c r="F34" s="9"/>
      <c r="G34" s="9"/>
      <c r="H34" s="10" t="s">
        <v>57</v>
      </c>
    </row>
    <row r="35" spans="1:8" ht="25.5" x14ac:dyDescent="0.25">
      <c r="A35" s="11">
        <v>21</v>
      </c>
      <c r="B35" s="12" t="s">
        <v>58</v>
      </c>
      <c r="C35" s="11">
        <v>60</v>
      </c>
      <c r="D35" s="11">
        <v>62</v>
      </c>
      <c r="E35" s="11">
        <v>69</v>
      </c>
      <c r="F35" s="11">
        <v>30</v>
      </c>
      <c r="G35" s="11" t="s">
        <v>59</v>
      </c>
      <c r="H35" s="12" t="s">
        <v>60</v>
      </c>
    </row>
    <row r="36" spans="1:8" ht="25.5" x14ac:dyDescent="0.25">
      <c r="A36" s="11">
        <v>22</v>
      </c>
      <c r="B36" s="12" t="s">
        <v>61</v>
      </c>
      <c r="C36" s="11">
        <v>40</v>
      </c>
      <c r="D36" s="11">
        <v>45</v>
      </c>
      <c r="E36" s="11">
        <v>68</v>
      </c>
      <c r="F36" s="11">
        <v>30</v>
      </c>
      <c r="G36" s="11" t="s">
        <v>59</v>
      </c>
      <c r="H36" s="12" t="s">
        <v>60</v>
      </c>
    </row>
    <row r="37" spans="1:8" ht="25.5" x14ac:dyDescent="0.25">
      <c r="A37" s="11">
        <v>23</v>
      </c>
      <c r="B37" s="12" t="s">
        <v>62</v>
      </c>
      <c r="C37" s="11">
        <v>60</v>
      </c>
      <c r="D37" s="11">
        <v>62</v>
      </c>
      <c r="E37" s="11">
        <v>69</v>
      </c>
      <c r="F37" s="11">
        <v>30</v>
      </c>
      <c r="G37" s="11" t="s">
        <v>59</v>
      </c>
      <c r="H37" s="12" t="s">
        <v>60</v>
      </c>
    </row>
    <row r="38" spans="1:8" ht="25.5" x14ac:dyDescent="0.25">
      <c r="A38" s="11">
        <v>24</v>
      </c>
      <c r="B38" s="12" t="s">
        <v>63</v>
      </c>
      <c r="C38" s="11" t="s">
        <v>25</v>
      </c>
      <c r="D38" s="11" t="s">
        <v>25</v>
      </c>
      <c r="E38" s="11" t="s">
        <v>25</v>
      </c>
      <c r="F38" s="11" t="s">
        <v>25</v>
      </c>
      <c r="G38" s="11" t="s">
        <v>59</v>
      </c>
      <c r="H38" s="12" t="s">
        <v>64</v>
      </c>
    </row>
    <row r="39" spans="1:8" ht="15.75" customHeight="1" x14ac:dyDescent="0.25">
      <c r="A39" s="11">
        <v>25</v>
      </c>
      <c r="B39" s="12" t="s">
        <v>65</v>
      </c>
      <c r="C39" s="11" t="s">
        <v>25</v>
      </c>
      <c r="D39" s="11" t="s">
        <v>25</v>
      </c>
      <c r="E39" s="11" t="s">
        <v>25</v>
      </c>
      <c r="F39" s="11" t="s">
        <v>25</v>
      </c>
      <c r="G39" s="11" t="s">
        <v>59</v>
      </c>
      <c r="H39" s="12" t="s">
        <v>66</v>
      </c>
    </row>
    <row r="40" spans="1:8" ht="15.75" customHeight="1" x14ac:dyDescent="0.25"/>
    <row r="41" spans="1:8" ht="15.75" customHeight="1" x14ac:dyDescent="0.25">
      <c r="A41" s="17" t="s">
        <v>67</v>
      </c>
    </row>
    <row r="42" spans="1:8" ht="15.75" customHeight="1" x14ac:dyDescent="0.25">
      <c r="A42" s="18" t="s">
        <v>68</v>
      </c>
      <c r="B42" s="19"/>
      <c r="C42" s="18" t="s">
        <v>69</v>
      </c>
      <c r="D42" s="20"/>
      <c r="E42" s="19"/>
      <c r="F42" s="18" t="s">
        <v>12</v>
      </c>
      <c r="G42" s="20"/>
      <c r="H42" s="19"/>
    </row>
    <row r="43" spans="1:8" ht="15.75" customHeight="1" x14ac:dyDescent="0.25">
      <c r="A43" s="21" t="s">
        <v>15</v>
      </c>
      <c r="B43" s="19"/>
      <c r="C43" s="22">
        <f>(F10-E10)/E10*100</f>
        <v>11.005949161709031</v>
      </c>
      <c r="D43" s="20"/>
      <c r="E43" s="19"/>
      <c r="F43" s="21" t="s">
        <v>70</v>
      </c>
      <c r="G43" s="20"/>
      <c r="H43" s="19"/>
    </row>
    <row r="44" spans="1:8" ht="15.75" customHeight="1" x14ac:dyDescent="0.25">
      <c r="A44" s="21" t="s">
        <v>18</v>
      </c>
      <c r="B44" s="19"/>
      <c r="C44" s="22">
        <f>(F11-E11)/E11*100</f>
        <v>32.7683615819209</v>
      </c>
      <c r="D44" s="20"/>
      <c r="E44" s="19"/>
      <c r="F44" s="21" t="s">
        <v>70</v>
      </c>
      <c r="G44" s="20"/>
      <c r="H44" s="19"/>
    </row>
    <row r="45" spans="1:8" ht="15.75" customHeight="1" x14ac:dyDescent="0.25">
      <c r="A45" s="21" t="s">
        <v>19</v>
      </c>
      <c r="B45" s="19"/>
      <c r="C45" s="22">
        <f t="shared" ref="C45" si="2">(F12-E12)/E12*100</f>
        <v>12</v>
      </c>
      <c r="D45" s="20"/>
      <c r="E45" s="19"/>
      <c r="F45" s="21" t="s">
        <v>70</v>
      </c>
      <c r="G45" s="20"/>
      <c r="H45" s="19"/>
    </row>
    <row r="46" spans="1:8" ht="15.75" customHeight="1" x14ac:dyDescent="0.25">
      <c r="A46" s="21" t="s">
        <v>71</v>
      </c>
      <c r="B46" s="19"/>
      <c r="C46" s="22" t="s">
        <v>25</v>
      </c>
      <c r="D46" s="20"/>
      <c r="E46" s="19"/>
      <c r="F46" s="21" t="s">
        <v>70</v>
      </c>
      <c r="G46" s="20"/>
      <c r="H46" s="19"/>
    </row>
    <row r="47" spans="1:8" ht="15.75" customHeight="1" x14ac:dyDescent="0.25"/>
    <row r="48" spans="1:8" ht="30" customHeight="1" x14ac:dyDescent="0.25">
      <c r="A48" s="23" t="s">
        <v>72</v>
      </c>
      <c r="B48" s="4"/>
      <c r="C48" s="4"/>
      <c r="D48" s="4"/>
      <c r="E48" s="4"/>
      <c r="F48" s="4"/>
      <c r="G48" s="4"/>
      <c r="H48" s="4"/>
    </row>
    <row r="49" spans="6:8" ht="15.75" customHeight="1" x14ac:dyDescent="0.25"/>
    <row r="50" spans="6:8" ht="15.75" customHeight="1" x14ac:dyDescent="0.25">
      <c r="F50" s="24" t="s">
        <v>73</v>
      </c>
      <c r="G50" s="4"/>
      <c r="H50" s="4"/>
    </row>
    <row r="51" spans="6:8" ht="15.75" customHeight="1" x14ac:dyDescent="0.25">
      <c r="F51" s="24" t="s">
        <v>74</v>
      </c>
      <c r="G51" s="4"/>
      <c r="H51" s="4"/>
    </row>
    <row r="52" spans="6:8" ht="29.25" customHeight="1" x14ac:dyDescent="0.25">
      <c r="F52" s="25" t="s">
        <v>75</v>
      </c>
      <c r="G52" s="4"/>
      <c r="H52" s="4"/>
    </row>
    <row r="53" spans="6:8" ht="15.75" customHeight="1" x14ac:dyDescent="0.25">
      <c r="F53" s="25" t="s">
        <v>76</v>
      </c>
      <c r="G53" s="4"/>
      <c r="H53" s="4"/>
    </row>
    <row r="54" spans="6:8" ht="15.75" customHeight="1" x14ac:dyDescent="0.25"/>
    <row r="55" spans="6:8" ht="15.75" customHeight="1" x14ac:dyDescent="0.25"/>
    <row r="56" spans="6:8" ht="15.75" customHeight="1" x14ac:dyDescent="0.25"/>
    <row r="57" spans="6:8" ht="15.75" customHeight="1" x14ac:dyDescent="0.25">
      <c r="F57" s="25" t="s">
        <v>77</v>
      </c>
      <c r="G57" s="4"/>
      <c r="H57" s="4"/>
    </row>
    <row r="58" spans="6:8" ht="15.75" customHeight="1" x14ac:dyDescent="0.25">
      <c r="F58" s="24" t="s">
        <v>78</v>
      </c>
      <c r="G58" s="4"/>
      <c r="H58" s="4"/>
    </row>
    <row r="59" spans="6:8" ht="15.75" customHeight="1" x14ac:dyDescent="0.25"/>
    <row r="60" spans="6:8" ht="15.75" customHeight="1" x14ac:dyDescent="0.25"/>
    <row r="61" spans="6:8" ht="15.75" customHeight="1" x14ac:dyDescent="0.25"/>
    <row r="62" spans="6:8" ht="15.75" customHeight="1" x14ac:dyDescent="0.25"/>
    <row r="63" spans="6:8" ht="15.75" customHeight="1" x14ac:dyDescent="0.25"/>
    <row r="64" spans="6:8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27">
    <mergeCell ref="F58:H58"/>
    <mergeCell ref="A48:H48"/>
    <mergeCell ref="F50:H50"/>
    <mergeCell ref="F51:H51"/>
    <mergeCell ref="F52:H52"/>
    <mergeCell ref="F53:H53"/>
    <mergeCell ref="F57:H57"/>
    <mergeCell ref="A45:B45"/>
    <mergeCell ref="C45:E45"/>
    <mergeCell ref="F45:H45"/>
    <mergeCell ref="A46:B46"/>
    <mergeCell ref="C46:E46"/>
    <mergeCell ref="F46:H46"/>
    <mergeCell ref="A43:B43"/>
    <mergeCell ref="C43:E43"/>
    <mergeCell ref="F43:H43"/>
    <mergeCell ref="A44:B44"/>
    <mergeCell ref="C44:E44"/>
    <mergeCell ref="F44:H44"/>
    <mergeCell ref="B1:H1"/>
    <mergeCell ref="A2:H2"/>
    <mergeCell ref="A3:H3"/>
    <mergeCell ref="A4:H4"/>
    <mergeCell ref="A5:H6"/>
    <mergeCell ref="A42:B42"/>
    <mergeCell ref="C42:E42"/>
    <mergeCell ref="F42:H42"/>
  </mergeCells>
  <pageMargins left="0.7" right="0.7" top="0.25" bottom="0.75" header="0" footer="0"/>
  <pageSetup paperSize="5"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Kompilasi Perkembangan UMK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STATISTIK</dc:creator>
  <cp:lastModifiedBy>STATISTIK</cp:lastModifiedBy>
  <dcterms:created xsi:type="dcterms:W3CDTF">2026-10-07T06:05:54Z</dcterms:created>
  <dcterms:modified xsi:type="dcterms:W3CDTF">2026-10-07T06:06:38Z</dcterms:modified>
</cp:coreProperties>
</file>